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год\соцпедагог 24-25\"/>
    </mc:Choice>
  </mc:AlternateContent>
  <bookViews>
    <workbookView xWindow="0" yWindow="0" windowWidth="24000" windowHeight="110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I176" i="1"/>
  <c r="H165" i="1"/>
  <c r="H176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L196" i="1"/>
  <c r="H196" i="1"/>
  <c r="I196" i="1"/>
  <c r="F196" i="1"/>
</calcChain>
</file>

<file path=xl/sharedStrings.xml><?xml version="1.0" encoding="utf-8"?>
<sst xmlns="http://schemas.openxmlformats.org/spreadsheetml/2006/main" count="250" uniqueCount="77">
  <si>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</si>
  <si>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</si>
  <si>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</si>
  <si>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</si>
  <si>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</si>
  <si>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</si>
  <si>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</si>
  <si>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</si>
  <si>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</si>
  <si>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</si>
  <si>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</si>
  <si>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</si>
  <si>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</si>
  <si>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</si>
  <si>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</si>
  <si>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</si>
  <si>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</si>
  <si>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</si>
  <si>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</si>
  <si>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</si>
  <si>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</si>
  <si>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</si>
  <si>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</si>
  <si>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</si>
  <si>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</si>
  <si>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</si>
  <si>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</si>
  <si>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</si>
  <si>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</si>
  <si>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</si>
  <si>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</si>
  <si>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</si>
  <si>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</si>
  <si>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</si>
  <si>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</si>
  <si>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</si>
  <si>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</si>
  <si>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</si>
  <si>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</si>
  <si>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Куровская ООШ</t>
  </si>
  <si>
    <t>Директор</t>
  </si>
  <si>
    <t>Летушова Л В</t>
  </si>
  <si>
    <t>Кисель малиновый</t>
  </si>
  <si>
    <t>Салат из моркови</t>
  </si>
  <si>
    <t>Печенье сдобное</t>
  </si>
  <si>
    <t>Каша молочная манная</t>
  </si>
  <si>
    <t>Сок фруктовый</t>
  </si>
  <si>
    <t xml:space="preserve">Хлеб ржаной.Хлеб пшеничный </t>
  </si>
  <si>
    <t>Плов с мясом птицы</t>
  </si>
  <si>
    <t>Какао со сгущеным молоком</t>
  </si>
  <si>
    <t>Хлеб ржаной.Хлеб пшеничный</t>
  </si>
  <si>
    <t>Сыр "Российский" порционно</t>
  </si>
  <si>
    <t>Печенье</t>
  </si>
  <si>
    <t>Макаронные изделия отварные со сливочным маслом</t>
  </si>
  <si>
    <t>Чай с сахаром</t>
  </si>
  <si>
    <t>Котлета припущенная</t>
  </si>
  <si>
    <t xml:space="preserve">Печенье </t>
  </si>
  <si>
    <t>Вафля</t>
  </si>
  <si>
    <t>Помидор порционно</t>
  </si>
  <si>
    <t>Картофельное пюре со сливочным маслом</t>
  </si>
  <si>
    <t>Компот из сухофруктов с сахаром</t>
  </si>
  <si>
    <t xml:space="preserve">Рыба припущенная </t>
  </si>
  <si>
    <t>Пряник</t>
  </si>
  <si>
    <t>Салат из белокачанной капусты с растительным маслом</t>
  </si>
  <si>
    <t>Хлеб ржаной.Хлеб пшеничный или булочка с изюмом</t>
  </si>
  <si>
    <t xml:space="preserve">Макаронные изделия отварные со сливочным маслом с отварным цыпленком </t>
  </si>
  <si>
    <t>150/50</t>
  </si>
  <si>
    <t>Рассольник</t>
  </si>
  <si>
    <t>Салат из свеклы</t>
  </si>
  <si>
    <t>Гуляш с овощами</t>
  </si>
  <si>
    <t>Кисель вишневый</t>
  </si>
  <si>
    <t>Винигрет с растительным маслом</t>
  </si>
  <si>
    <t>Каша гречневая со сливочным маслом</t>
  </si>
  <si>
    <t>Гуляш из мяса птицы и соус красный основной</t>
  </si>
  <si>
    <t>Кофейный напиток со сгущеным молоком</t>
  </si>
  <si>
    <t>Яблоко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</si>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</sst>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150</v>
      </c>
      <c r="G6" s="40">
        <v>0.6</v>
      </c>
      <c r="H6" s="40">
        <v>7.1</v>
      </c>
      <c r="I6" s="40">
        <v>3</v>
      </c>
      <c r="J6" s="40">
        <v>79</v>
      </c>
      <c r="K6" s="41">
        <v>492</v>
      </c>
      <c r="L6" s="40">
        <v>19.760000000000002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100</v>
      </c>
      <c r="G7" s="43">
        <v>2.2000000000000002</v>
      </c>
      <c r="H7" s="43">
        <v>0.9</v>
      </c>
      <c r="I7" s="43">
        <v>5.7</v>
      </c>
      <c r="J7" s="43">
        <v>75</v>
      </c>
      <c r="K7" s="44">
        <v>62</v>
      </c>
      <c r="L7" s="43">
        <v>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0.4</v>
      </c>
      <c r="H8" s="43">
        <v>0.2</v>
      </c>
      <c r="I8" s="43">
        <v>19.2</v>
      </c>
      <c r="J8" s="43">
        <v>81</v>
      </c>
      <c r="K8" s="44">
        <v>251</v>
      </c>
      <c r="L8" s="43">
        <v>3.87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80</v>
      </c>
      <c r="G9" s="43">
        <v>2.6</v>
      </c>
      <c r="H9" s="43">
        <v>0.4</v>
      </c>
      <c r="I9" s="43">
        <v>13.6</v>
      </c>
      <c r="J9" s="43">
        <v>72</v>
      </c>
      <c r="K9" s="44"/>
      <c r="L9" s="43">
        <v>6.7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200</v>
      </c>
      <c r="G10" s="43">
        <v>1.2</v>
      </c>
      <c r="H10" s="43"/>
      <c r="I10" s="43">
        <v>28.6</v>
      </c>
      <c r="J10" s="43">
        <v>112</v>
      </c>
      <c r="K10" s="44"/>
      <c r="L10" s="43">
        <v>24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10</v>
      </c>
      <c r="G11" s="43">
        <v>0.75</v>
      </c>
      <c r="H11" s="43">
        <v>1.18</v>
      </c>
      <c r="I11" s="43">
        <v>7.49</v>
      </c>
      <c r="J11" s="43">
        <v>41.7</v>
      </c>
      <c r="K11" s="44"/>
      <c r="L11" s="43">
        <v>6.96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>SUM(G6:G12)</f>
        <v>7.7500000000000009</v>
      </c>
      <c r="H13" s="19">
        <f>SUM(H6:H12)</f>
        <v>9.7799999999999994</v>
      </c>
      <c r="I13" s="19">
        <f>SUM(I6:I12)</f>
        <v>77.589999999999989</v>
      </c>
      <c r="J13" s="19">
        <f>SUM(J6:J12)</f>
        <v>460.7</v>
      </c>
      <c r="K13" s="25"/>
      <c r="L13" s="19">
        <f>SUM(L6:L12)</f>
        <v>63.290000000000006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740</v>
      </c>
      <c r="G24" s="32">
        <f>G13+G23</f>
        <v>7.7500000000000009</v>
      </c>
      <c r="H24" s="32">
        <f>H13+H23</f>
        <v>9.7799999999999994</v>
      </c>
      <c r="I24" s="32">
        <f>I13+I23</f>
        <v>77.589999999999989</v>
      </c>
      <c r="J24" s="32">
        <f>J13+J23</f>
        <v>460.7</v>
      </c>
      <c r="K24" s="32"/>
      <c r="L24" s="32">
        <f>L13+L23</f>
        <v>63.290000000000006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40">
        <v>200</v>
      </c>
      <c r="G25" s="52">
        <v>8.4</v>
      </c>
      <c r="H25" s="52">
        <v>11.9</v>
      </c>
      <c r="I25" s="53">
        <v>37</v>
      </c>
      <c r="J25" s="40">
        <v>289</v>
      </c>
      <c r="K25" s="41">
        <v>284</v>
      </c>
      <c r="L25" s="40">
        <v>21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4" t="s">
        <v>49</v>
      </c>
      <c r="F27" s="43">
        <v>200</v>
      </c>
      <c r="G27" s="43">
        <v>3.6</v>
      </c>
      <c r="H27" s="43">
        <v>4.26</v>
      </c>
      <c r="I27" s="43">
        <v>25.14</v>
      </c>
      <c r="J27" s="43">
        <v>156.61000000000001</v>
      </c>
      <c r="K27" s="44">
        <v>382</v>
      </c>
      <c r="L27" s="43">
        <v>21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80</v>
      </c>
      <c r="G28" s="43">
        <v>2.6</v>
      </c>
      <c r="H28" s="43">
        <v>0.4</v>
      </c>
      <c r="I28" s="43">
        <v>13.6</v>
      </c>
      <c r="J28" s="43">
        <v>72</v>
      </c>
      <c r="K28" s="44"/>
      <c r="L28" s="43">
        <v>6.7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75" thickBot="1" x14ac:dyDescent="0.3">
      <c r="A30" s="14"/>
      <c r="B30" s="15"/>
      <c r="C30" s="11"/>
      <c r="D30" s="6"/>
      <c r="E30" s="55" t="s">
        <v>51</v>
      </c>
      <c r="F30" s="43">
        <v>10</v>
      </c>
      <c r="G30" s="43">
        <v>2.63</v>
      </c>
      <c r="H30" s="43">
        <v>2.66</v>
      </c>
      <c r="I30" s="43"/>
      <c r="J30" s="43">
        <v>35</v>
      </c>
      <c r="K30" s="44"/>
      <c r="L30" s="43"/>
    </row>
    <row r="31" spans="1:12" ht="15" x14ac:dyDescent="0.25">
      <c r="A31" s="14"/>
      <c r="B31" s="15"/>
      <c r="C31" s="11"/>
      <c r="D31" s="6"/>
      <c r="E31" s="42" t="s">
        <v>52</v>
      </c>
      <c r="F31" s="43">
        <v>30</v>
      </c>
      <c r="G31" s="43">
        <v>2.25</v>
      </c>
      <c r="H31" s="43">
        <v>3.54</v>
      </c>
      <c r="I31" s="43">
        <v>22.47</v>
      </c>
      <c r="J31" s="43">
        <v>125.1</v>
      </c>
      <c r="K31" s="44"/>
      <c r="L31" s="43">
        <v>14.59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>SUM(G25:G31)</f>
        <v>19.48</v>
      </c>
      <c r="H32" s="19">
        <f>SUM(H25:H31)</f>
        <v>22.759999999999998</v>
      </c>
      <c r="I32" s="19">
        <f>SUM(I25:I31)</f>
        <v>98.21</v>
      </c>
      <c r="J32" s="19">
        <f>SUM(J25:J31)</f>
        <v>677.71</v>
      </c>
      <c r="K32" s="25"/>
      <c r="L32" s="19">
        <f>SUM(L25:L31)</f>
        <v>63.290000000000006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520</v>
      </c>
      <c r="G43" s="32">
        <f>G32+G42</f>
        <v>19.48</v>
      </c>
      <c r="H43" s="32">
        <f>H32+H42</f>
        <v>22.759999999999998</v>
      </c>
      <c r="I43" s="32">
        <f>I32+I42</f>
        <v>98.21</v>
      </c>
      <c r="J43" s="32">
        <f>J32+J42</f>
        <v>677.71</v>
      </c>
      <c r="K43" s="32"/>
      <c r="L43" s="32">
        <f>L32+L42</f>
        <v>63.290000000000006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53</v>
      </c>
      <c r="F44" s="40">
        <v>150</v>
      </c>
      <c r="G44" s="52">
        <v>6.14</v>
      </c>
      <c r="H44" s="52">
        <v>7</v>
      </c>
      <c r="I44" s="53">
        <v>21.32</v>
      </c>
      <c r="J44" s="52">
        <v>173.4</v>
      </c>
      <c r="K44" s="41">
        <v>203</v>
      </c>
      <c r="L44" s="40">
        <v>17</v>
      </c>
    </row>
    <row r="45" spans="1:12" ht="15" x14ac:dyDescent="0.25">
      <c r="A45" s="23"/>
      <c r="B45" s="15"/>
      <c r="C45" s="11"/>
      <c r="D45" s="6"/>
      <c r="E45" s="54" t="s">
        <v>55</v>
      </c>
      <c r="F45" s="43">
        <v>100</v>
      </c>
      <c r="G45" s="43">
        <v>11.55</v>
      </c>
      <c r="H45" s="43">
        <v>13.86</v>
      </c>
      <c r="I45" s="43">
        <v>18.84</v>
      </c>
      <c r="J45" s="43">
        <v>274.5</v>
      </c>
      <c r="K45" s="44">
        <v>608</v>
      </c>
      <c r="L45" s="43">
        <v>23.9</v>
      </c>
    </row>
    <row r="46" spans="1:12" ht="15" x14ac:dyDescent="0.25">
      <c r="A46" s="23"/>
      <c r="B46" s="15"/>
      <c r="C46" s="11"/>
      <c r="D46" s="7" t="s">
        <v>22</v>
      </c>
      <c r="E46" s="54" t="s">
        <v>54</v>
      </c>
      <c r="F46" s="43">
        <v>200</v>
      </c>
      <c r="G46" s="43">
        <v>0</v>
      </c>
      <c r="H46" s="56">
        <v>0</v>
      </c>
      <c r="I46" s="56">
        <v>28</v>
      </c>
      <c r="J46" s="57">
        <v>62.4</v>
      </c>
      <c r="K46" s="44">
        <v>943</v>
      </c>
      <c r="L46" s="43">
        <v>4.29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80</v>
      </c>
      <c r="G47" s="43">
        <v>2.6</v>
      </c>
      <c r="H47" s="43">
        <v>0.4</v>
      </c>
      <c r="I47" s="43">
        <v>13.6</v>
      </c>
      <c r="J47" s="43">
        <v>72</v>
      </c>
      <c r="K47" s="44"/>
      <c r="L47" s="43">
        <v>6.7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10</v>
      </c>
      <c r="G49" s="43">
        <v>0.55000000000000004</v>
      </c>
      <c r="H49" s="43">
        <v>0.65</v>
      </c>
      <c r="I49" s="43">
        <v>3.49</v>
      </c>
      <c r="J49" s="43">
        <v>41.7</v>
      </c>
      <c r="K49" s="44"/>
      <c r="L49" s="43">
        <v>8.6</v>
      </c>
    </row>
    <row r="50" spans="1:12" ht="15" x14ac:dyDescent="0.25">
      <c r="A50" s="23"/>
      <c r="B50" s="15"/>
      <c r="C50" s="11"/>
      <c r="D50" s="6"/>
      <c r="E50" s="42" t="s">
        <v>58</v>
      </c>
      <c r="F50" s="43">
        <v>50</v>
      </c>
      <c r="G50" s="43">
        <v>0.9</v>
      </c>
      <c r="H50" s="43">
        <v>7.1</v>
      </c>
      <c r="I50" s="43">
        <v>3.9</v>
      </c>
      <c r="J50" s="43">
        <v>85</v>
      </c>
      <c r="K50" s="44">
        <v>21</v>
      </c>
      <c r="L50" s="43">
        <v>2.8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>SUM(G44:G50)</f>
        <v>21.740000000000002</v>
      </c>
      <c r="H51" s="19">
        <f>SUM(H44:H50)</f>
        <v>29.009999999999998</v>
      </c>
      <c r="I51" s="19">
        <f>SUM(I44:I50)</f>
        <v>89.149999999999991</v>
      </c>
      <c r="J51" s="19">
        <f>SUM(J44:J50)</f>
        <v>709</v>
      </c>
      <c r="K51" s="25"/>
      <c r="L51" s="19">
        <f>SUM(L44:L50)</f>
        <v>63.29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590</v>
      </c>
      <c r="G62" s="32">
        <f>G51+G61</f>
        <v>21.740000000000002</v>
      </c>
      <c r="H62" s="32">
        <f>H51+H61</f>
        <v>29.009999999999998</v>
      </c>
      <c r="I62" s="32">
        <f>I51+I61</f>
        <v>89.149999999999991</v>
      </c>
      <c r="J62" s="32">
        <f>J51+J61</f>
        <v>709</v>
      </c>
      <c r="K62" s="32"/>
      <c r="L62" s="32">
        <f>L51+L61</f>
        <v>63.29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150</v>
      </c>
      <c r="G63" s="40">
        <v>2.1</v>
      </c>
      <c r="H63" s="40">
        <v>5.5</v>
      </c>
      <c r="I63" s="40">
        <v>14.6</v>
      </c>
      <c r="J63" s="40">
        <v>126</v>
      </c>
      <c r="K63" s="41">
        <v>520</v>
      </c>
      <c r="L63" s="40">
        <v>4.08</v>
      </c>
    </row>
    <row r="64" spans="1:12" ht="15" x14ac:dyDescent="0.25">
      <c r="A64" s="23"/>
      <c r="B64" s="15"/>
      <c r="C64" s="11"/>
      <c r="D64" s="6"/>
      <c r="E64" s="54" t="s">
        <v>61</v>
      </c>
      <c r="F64" s="43">
        <v>70</v>
      </c>
      <c r="G64" s="43">
        <v>13.73</v>
      </c>
      <c r="H64" s="43">
        <v>5.0999999999999996</v>
      </c>
      <c r="I64" s="43">
        <v>3.49</v>
      </c>
      <c r="J64" s="43">
        <v>118.2</v>
      </c>
      <c r="K64" s="44">
        <v>245</v>
      </c>
      <c r="L64" s="43">
        <v>16.62</v>
      </c>
    </row>
    <row r="65" spans="1:12" ht="15" x14ac:dyDescent="0.25">
      <c r="A65" s="23"/>
      <c r="B65" s="15"/>
      <c r="C65" s="11"/>
      <c r="D65" s="7" t="s">
        <v>22</v>
      </c>
      <c r="E65" s="54" t="s">
        <v>60</v>
      </c>
      <c r="F65" s="43">
        <v>200</v>
      </c>
      <c r="G65" s="43">
        <v>0.3</v>
      </c>
      <c r="H65" s="43"/>
      <c r="I65" s="43">
        <v>31.4</v>
      </c>
      <c r="J65" s="43">
        <v>124</v>
      </c>
      <c r="K65" s="44">
        <v>639</v>
      </c>
      <c r="L65" s="43">
        <v>3.02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80</v>
      </c>
      <c r="G66" s="43">
        <v>2.6</v>
      </c>
      <c r="H66" s="43">
        <v>0.4</v>
      </c>
      <c r="I66" s="43">
        <v>13.6</v>
      </c>
      <c r="J66" s="43">
        <v>72</v>
      </c>
      <c r="K66" s="44"/>
      <c r="L66" s="43">
        <v>6.7</v>
      </c>
    </row>
    <row r="67" spans="1:12" ht="15" x14ac:dyDescent="0.25">
      <c r="A67" s="23"/>
      <c r="B67" s="15"/>
      <c r="C67" s="11"/>
      <c r="D67" s="7" t="s">
        <v>24</v>
      </c>
      <c r="E67" s="42" t="s">
        <v>46</v>
      </c>
      <c r="F67" s="43">
        <v>200</v>
      </c>
      <c r="G67" s="43">
        <v>1.2</v>
      </c>
      <c r="H67" s="43"/>
      <c r="I67" s="43">
        <v>28.6</v>
      </c>
      <c r="J67" s="43">
        <v>112</v>
      </c>
      <c r="K67" s="44"/>
      <c r="L67" s="43">
        <v>24</v>
      </c>
    </row>
    <row r="68" spans="1:12" ht="15" x14ac:dyDescent="0.25">
      <c r="A68" s="23"/>
      <c r="B68" s="15"/>
      <c r="C68" s="11"/>
      <c r="D68" s="6"/>
      <c r="E68" s="42" t="s">
        <v>62</v>
      </c>
      <c r="F68" s="43">
        <v>40</v>
      </c>
      <c r="G68" s="43">
        <v>2</v>
      </c>
      <c r="H68" s="43">
        <v>2</v>
      </c>
      <c r="I68" s="43">
        <v>24</v>
      </c>
      <c r="J68" s="43">
        <v>123</v>
      </c>
      <c r="K68" s="44"/>
      <c r="L68" s="43">
        <v>7.05</v>
      </c>
    </row>
    <row r="69" spans="1:12" ht="15" x14ac:dyDescent="0.25">
      <c r="A69" s="23"/>
      <c r="B69" s="15"/>
      <c r="C69" s="11"/>
      <c r="D69" s="6"/>
      <c r="E69" s="42" t="s">
        <v>63</v>
      </c>
      <c r="F69" s="43">
        <v>100</v>
      </c>
      <c r="G69" s="43">
        <v>2.8</v>
      </c>
      <c r="H69" s="43">
        <v>10.199999999999999</v>
      </c>
      <c r="I69" s="43">
        <v>17.600000000000001</v>
      </c>
      <c r="J69" s="43">
        <v>176</v>
      </c>
      <c r="K69" s="44">
        <v>43</v>
      </c>
      <c r="L69" s="43">
        <v>1.82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840</v>
      </c>
      <c r="G70" s="19">
        <f>SUM(G63:G69)</f>
        <v>24.73</v>
      </c>
      <c r="H70" s="19">
        <f>SUM(H63:H69)</f>
        <v>23.2</v>
      </c>
      <c r="I70" s="19">
        <f>SUM(I63:I69)</f>
        <v>133.29</v>
      </c>
      <c r="J70" s="19">
        <f>SUM(J63:J69)</f>
        <v>851.2</v>
      </c>
      <c r="K70" s="25"/>
      <c r="L70" s="19">
        <f>SUM(L63:L69)</f>
        <v>63.29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840</v>
      </c>
      <c r="G81" s="32">
        <f>G70+G80</f>
        <v>24.73</v>
      </c>
      <c r="H81" s="32">
        <f>H70+H80</f>
        <v>23.2</v>
      </c>
      <c r="I81" s="32">
        <f>I70+I80</f>
        <v>133.29</v>
      </c>
      <c r="J81" s="32">
        <f>J70+J80</f>
        <v>851.2</v>
      </c>
      <c r="K81" s="32"/>
      <c r="L81" s="32">
        <f>L70+L80</f>
        <v>63.29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67</v>
      </c>
      <c r="F82" s="40">
        <v>250</v>
      </c>
      <c r="G82" s="52">
        <v>2.4</v>
      </c>
      <c r="H82" s="52">
        <v>5.5</v>
      </c>
      <c r="I82" s="53">
        <v>17.86</v>
      </c>
      <c r="J82" s="52">
        <v>134</v>
      </c>
      <c r="K82" s="41"/>
      <c r="L82" s="40">
        <v>9.75</v>
      </c>
    </row>
    <row r="83" spans="1:12" ht="30" x14ac:dyDescent="0.25">
      <c r="A83" s="23"/>
      <c r="B83" s="15"/>
      <c r="C83" s="11"/>
      <c r="D83" s="6"/>
      <c r="E83" s="51" t="s">
        <v>65</v>
      </c>
      <c r="F83" s="40" t="s">
        <v>66</v>
      </c>
      <c r="G83" s="52">
        <v>9.14</v>
      </c>
      <c r="H83" s="52">
        <v>15</v>
      </c>
      <c r="I83" s="53">
        <v>21.32</v>
      </c>
      <c r="J83" s="52">
        <v>243.4</v>
      </c>
      <c r="K83" s="41">
        <v>203</v>
      </c>
      <c r="L83" s="40">
        <v>20.47</v>
      </c>
    </row>
    <row r="84" spans="1:12" ht="15" x14ac:dyDescent="0.25">
      <c r="A84" s="23"/>
      <c r="B84" s="15"/>
      <c r="C84" s="11"/>
      <c r="D84" s="7" t="s">
        <v>22</v>
      </c>
      <c r="E84" s="54" t="s">
        <v>74</v>
      </c>
      <c r="F84" s="43">
        <v>200</v>
      </c>
      <c r="G84" s="43">
        <v>1.4</v>
      </c>
      <c r="H84" s="43">
        <v>1.75</v>
      </c>
      <c r="I84" s="43">
        <v>21.35</v>
      </c>
      <c r="J84" s="43">
        <v>109</v>
      </c>
      <c r="K84" s="44"/>
      <c r="L84" s="43">
        <v>18.010000000000002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80</v>
      </c>
      <c r="G85" s="43">
        <v>2.6</v>
      </c>
      <c r="H85" s="43">
        <v>0.4</v>
      </c>
      <c r="I85" s="43">
        <v>13.6</v>
      </c>
      <c r="J85" s="43">
        <v>72</v>
      </c>
      <c r="K85" s="44"/>
      <c r="L85" s="43">
        <v>6.7</v>
      </c>
    </row>
    <row r="86" spans="1:12" ht="15.75" thickBot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1" t="s">
        <v>68</v>
      </c>
      <c r="F87" s="43">
        <v>100</v>
      </c>
      <c r="G87" s="52">
        <v>5.4</v>
      </c>
      <c r="H87" s="52">
        <v>14.2</v>
      </c>
      <c r="I87" s="52">
        <v>7.2</v>
      </c>
      <c r="J87" s="53">
        <v>178</v>
      </c>
      <c r="K87" s="44"/>
      <c r="L87" s="43">
        <v>1.4</v>
      </c>
    </row>
    <row r="88" spans="1:12" ht="15" x14ac:dyDescent="0.25">
      <c r="A88" s="23"/>
      <c r="B88" s="15"/>
      <c r="C88" s="11"/>
      <c r="D88" s="6"/>
      <c r="E88" s="42" t="s">
        <v>56</v>
      </c>
      <c r="F88" s="43">
        <v>10</v>
      </c>
      <c r="G88" s="43">
        <v>0.75</v>
      </c>
      <c r="H88" s="43">
        <v>1.18</v>
      </c>
      <c r="I88" s="43">
        <v>7.49</v>
      </c>
      <c r="J88" s="43">
        <v>41.7</v>
      </c>
      <c r="K88" s="44"/>
      <c r="L88" s="43">
        <v>6.96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>SUM(G82:G88)</f>
        <v>21.69</v>
      </c>
      <c r="H89" s="19">
        <f>SUM(H82:H88)</f>
        <v>38.029999999999994</v>
      </c>
      <c r="I89" s="19">
        <f>SUM(I82:I88)</f>
        <v>88.82</v>
      </c>
      <c r="J89" s="19">
        <f>SUM(J82:J88)</f>
        <v>778.1</v>
      </c>
      <c r="K89" s="25"/>
      <c r="L89" s="19">
        <f>SUM(L82:L88)</f>
        <v>63.290000000000006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640</v>
      </c>
      <c r="G100" s="32">
        <f>G89+G99</f>
        <v>21.69</v>
      </c>
      <c r="H100" s="32">
        <f>H89+H99</f>
        <v>38.029999999999994</v>
      </c>
      <c r="I100" s="32">
        <f>I89+I99</f>
        <v>88.82</v>
      </c>
      <c r="J100" s="32">
        <f>J89+J99</f>
        <v>778.1</v>
      </c>
      <c r="K100" s="32"/>
      <c r="L100" s="32">
        <f>L89+L99</f>
        <v>63.290000000000006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150</v>
      </c>
      <c r="G101" s="40">
        <v>0.6</v>
      </c>
      <c r="H101" s="40">
        <v>7.1</v>
      </c>
      <c r="I101" s="40">
        <v>3</v>
      </c>
      <c r="J101" s="40">
        <v>79</v>
      </c>
      <c r="K101" s="41">
        <v>492</v>
      </c>
      <c r="L101" s="40">
        <v>19.760000000000002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100</v>
      </c>
      <c r="G102" s="43">
        <v>2.2000000000000002</v>
      </c>
      <c r="H102" s="43">
        <v>0.9</v>
      </c>
      <c r="I102" s="43">
        <v>5.7</v>
      </c>
      <c r="J102" s="43">
        <v>75</v>
      </c>
      <c r="K102" s="44">
        <v>62</v>
      </c>
      <c r="L102" s="43">
        <v>2</v>
      </c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0.4</v>
      </c>
      <c r="H103" s="43">
        <v>0.2</v>
      </c>
      <c r="I103" s="43">
        <v>19.2</v>
      </c>
      <c r="J103" s="43">
        <v>81</v>
      </c>
      <c r="K103" s="44">
        <v>251</v>
      </c>
      <c r="L103" s="43">
        <v>3.87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80</v>
      </c>
      <c r="G104" s="43">
        <v>2.6</v>
      </c>
      <c r="H104" s="43">
        <v>0.4</v>
      </c>
      <c r="I104" s="43">
        <v>13.6</v>
      </c>
      <c r="J104" s="43">
        <v>72</v>
      </c>
      <c r="K104" s="44"/>
      <c r="L104" s="43">
        <v>6.7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200</v>
      </c>
      <c r="G105" s="43">
        <v>1.2</v>
      </c>
      <c r="H105" s="43"/>
      <c r="I105" s="43">
        <v>28.6</v>
      </c>
      <c r="J105" s="43">
        <v>112</v>
      </c>
      <c r="K105" s="44"/>
      <c r="L105" s="43">
        <v>24</v>
      </c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10</v>
      </c>
      <c r="G106" s="43">
        <v>0.75</v>
      </c>
      <c r="H106" s="43">
        <v>1.18</v>
      </c>
      <c r="I106" s="43">
        <v>7.49</v>
      </c>
      <c r="J106" s="43">
        <v>41.7</v>
      </c>
      <c r="K106" s="44"/>
      <c r="L106" s="43">
        <v>6.96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>SUM(G101:G107)</f>
        <v>7.7500000000000009</v>
      </c>
      <c r="H108" s="19">
        <f>SUM(H101:H107)</f>
        <v>9.7799999999999994</v>
      </c>
      <c r="I108" s="19">
        <f>SUM(I101:I107)</f>
        <v>77.589999999999989</v>
      </c>
      <c r="J108" s="19">
        <f>SUM(J101:J107)</f>
        <v>460.7</v>
      </c>
      <c r="K108" s="25"/>
      <c r="L108" s="19">
        <f>SUM(L101:L107)</f>
        <v>63.290000000000006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740</v>
      </c>
      <c r="G119" s="32">
        <f>G108+G118</f>
        <v>7.7500000000000009</v>
      </c>
      <c r="H119" s="32">
        <f>H108+H118</f>
        <v>9.7799999999999994</v>
      </c>
      <c r="I119" s="32">
        <f>I108+I118</f>
        <v>77.589999999999989</v>
      </c>
      <c r="J119" s="32">
        <f>J108+J118</f>
        <v>460.7</v>
      </c>
      <c r="K119" s="32"/>
      <c r="L119" s="32">
        <f>L108+L118</f>
        <v>63.290000000000006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150</v>
      </c>
      <c r="G120" s="40">
        <v>5.6</v>
      </c>
      <c r="H120" s="40">
        <v>7.2</v>
      </c>
      <c r="I120" s="40">
        <v>27.5</v>
      </c>
      <c r="J120" s="40">
        <v>202</v>
      </c>
      <c r="K120" s="41">
        <v>508</v>
      </c>
      <c r="L120" s="40">
        <v>10.49</v>
      </c>
    </row>
    <row r="121" spans="1:12" ht="15" x14ac:dyDescent="0.25">
      <c r="A121" s="14"/>
      <c r="B121" s="15"/>
      <c r="C121" s="11"/>
      <c r="D121" s="6"/>
      <c r="E121" s="42" t="s">
        <v>73</v>
      </c>
      <c r="F121" s="43">
        <v>100</v>
      </c>
      <c r="G121" s="43">
        <v>4.9000000000000004</v>
      </c>
      <c r="H121" s="43">
        <v>3.4</v>
      </c>
      <c r="I121" s="43">
        <v>4.0999999999999996</v>
      </c>
      <c r="J121" s="43">
        <v>78</v>
      </c>
      <c r="K121" s="44">
        <v>364</v>
      </c>
      <c r="L121" s="43">
        <v>19.02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</v>
      </c>
      <c r="H122" s="56">
        <v>0</v>
      </c>
      <c r="I122" s="56">
        <v>28</v>
      </c>
      <c r="J122" s="57">
        <v>62.4</v>
      </c>
      <c r="K122" s="44">
        <v>943</v>
      </c>
      <c r="L122" s="43">
        <v>4.29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80</v>
      </c>
      <c r="G123" s="43">
        <v>2.6</v>
      </c>
      <c r="H123" s="43">
        <v>0.4</v>
      </c>
      <c r="I123" s="43">
        <v>13.6</v>
      </c>
      <c r="J123" s="43">
        <v>72</v>
      </c>
      <c r="K123" s="44"/>
      <c r="L123" s="43">
        <v>6.7</v>
      </c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100</v>
      </c>
      <c r="G124" s="43">
        <v>1.5</v>
      </c>
      <c r="H124" s="43"/>
      <c r="I124" s="43">
        <v>35</v>
      </c>
      <c r="J124" s="43">
        <v>66</v>
      </c>
      <c r="K124" s="44"/>
      <c r="L124" s="43">
        <v>20.97</v>
      </c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100</v>
      </c>
      <c r="G125" s="43">
        <v>2.8</v>
      </c>
      <c r="H125" s="43">
        <v>10.199999999999999</v>
      </c>
      <c r="I125" s="43">
        <v>17.600000000000001</v>
      </c>
      <c r="J125" s="43">
        <v>176</v>
      </c>
      <c r="K125" s="44">
        <v>43</v>
      </c>
      <c r="L125" s="43">
        <v>1.82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730</v>
      </c>
      <c r="G127" s="19">
        <f>SUM(G120:G126)</f>
        <v>17.399999999999999</v>
      </c>
      <c r="H127" s="19">
        <f>SUM(H120:H126)</f>
        <v>21.2</v>
      </c>
      <c r="I127" s="19">
        <f>SUM(I120:I126)</f>
        <v>125.80000000000001</v>
      </c>
      <c r="J127" s="19">
        <f>SUM(J120:J126)</f>
        <v>656.4</v>
      </c>
      <c r="K127" s="25"/>
      <c r="L127" s="19">
        <f>SUM(L120:L126)</f>
        <v>63.29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730</v>
      </c>
      <c r="G138" s="32">
        <f>G127+G137</f>
        <v>17.399999999999999</v>
      </c>
      <c r="H138" s="32">
        <f>H127+H137</f>
        <v>21.2</v>
      </c>
      <c r="I138" s="32">
        <f>I127+I137</f>
        <v>125.80000000000001</v>
      </c>
      <c r="J138" s="32">
        <f>J127+J137</f>
        <v>656.4</v>
      </c>
      <c r="K138" s="32"/>
      <c r="L138" s="32">
        <f>L127+L137</f>
        <v>63.29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53</v>
      </c>
      <c r="F139" s="40">
        <v>150</v>
      </c>
      <c r="G139" s="52">
        <v>6.14</v>
      </c>
      <c r="H139" s="52">
        <v>7</v>
      </c>
      <c r="I139" s="53">
        <v>21.32</v>
      </c>
      <c r="J139" s="52">
        <v>173.4</v>
      </c>
      <c r="K139" s="41">
        <v>203</v>
      </c>
      <c r="L139" s="40">
        <v>17</v>
      </c>
    </row>
    <row r="140" spans="1:12" ht="15" x14ac:dyDescent="0.25">
      <c r="A140" s="23"/>
      <c r="B140" s="15"/>
      <c r="C140" s="11"/>
      <c r="D140" s="6"/>
      <c r="E140" s="54" t="s">
        <v>55</v>
      </c>
      <c r="F140" s="43">
        <v>100</v>
      </c>
      <c r="G140" s="43">
        <v>11.55</v>
      </c>
      <c r="H140" s="43">
        <v>13.86</v>
      </c>
      <c r="I140" s="43">
        <v>18.84</v>
      </c>
      <c r="J140" s="43">
        <v>274.5</v>
      </c>
      <c r="K140" s="44">
        <v>608</v>
      </c>
      <c r="L140" s="43">
        <v>24.7</v>
      </c>
    </row>
    <row r="141" spans="1:12" ht="15" x14ac:dyDescent="0.25">
      <c r="A141" s="23"/>
      <c r="B141" s="15"/>
      <c r="C141" s="11"/>
      <c r="D141" s="7" t="s">
        <v>22</v>
      </c>
      <c r="E141" s="54" t="s">
        <v>54</v>
      </c>
      <c r="F141" s="43">
        <v>200</v>
      </c>
      <c r="G141" s="43">
        <v>0</v>
      </c>
      <c r="H141" s="56">
        <v>0</v>
      </c>
      <c r="I141" s="56">
        <v>28</v>
      </c>
      <c r="J141" s="57">
        <v>62.4</v>
      </c>
      <c r="K141" s="44">
        <v>943</v>
      </c>
      <c r="L141" s="43">
        <v>4.29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80</v>
      </c>
      <c r="G142" s="43">
        <v>2.6</v>
      </c>
      <c r="H142" s="43">
        <v>0.4</v>
      </c>
      <c r="I142" s="43">
        <v>13.6</v>
      </c>
      <c r="J142" s="43">
        <v>72</v>
      </c>
      <c r="K142" s="44"/>
      <c r="L142" s="43">
        <v>6.7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57</v>
      </c>
      <c r="F144" s="43">
        <v>10</v>
      </c>
      <c r="G144" s="43">
        <v>0.55000000000000004</v>
      </c>
      <c r="H144" s="43">
        <v>0.65</v>
      </c>
      <c r="I144" s="43">
        <v>3.49</v>
      </c>
      <c r="J144" s="43">
        <v>41.7</v>
      </c>
      <c r="K144" s="44"/>
      <c r="L144" s="43">
        <v>8.6</v>
      </c>
    </row>
    <row r="145" spans="1:12" ht="15" x14ac:dyDescent="0.25">
      <c r="A145" s="23"/>
      <c r="B145" s="15"/>
      <c r="C145" s="11"/>
      <c r="D145" s="6"/>
      <c r="E145" s="42" t="s">
        <v>43</v>
      </c>
      <c r="F145" s="43">
        <v>100</v>
      </c>
      <c r="G145" s="43">
        <v>2.2000000000000002</v>
      </c>
      <c r="H145" s="43">
        <v>0.9</v>
      </c>
      <c r="I145" s="43">
        <v>5.7</v>
      </c>
      <c r="J145" s="43">
        <v>75</v>
      </c>
      <c r="K145" s="44">
        <v>62</v>
      </c>
      <c r="L145" s="43">
        <v>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>SUM(G139:G145)</f>
        <v>23.040000000000003</v>
      </c>
      <c r="H146" s="19">
        <f>SUM(H139:H145)</f>
        <v>22.809999999999995</v>
      </c>
      <c r="I146" s="19">
        <f>SUM(I139:I145)</f>
        <v>90.949999999999989</v>
      </c>
      <c r="J146" s="19">
        <f>SUM(J139:J145)</f>
        <v>699</v>
      </c>
      <c r="K146" s="25"/>
      <c r="L146" s="19">
        <f>SUM(L139:L145)</f>
        <v>63.290000000000006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640</v>
      </c>
      <c r="G157" s="32">
        <f>G146+G156</f>
        <v>23.040000000000003</v>
      </c>
      <c r="H157" s="32">
        <f>H146+H156</f>
        <v>22.809999999999995</v>
      </c>
      <c r="I157" s="32">
        <f>I146+I156</f>
        <v>90.949999999999989</v>
      </c>
      <c r="J157" s="32">
        <f>J146+J156</f>
        <v>699</v>
      </c>
      <c r="K157" s="32"/>
      <c r="L157" s="32">
        <f>L146+L156</f>
        <v>63.290000000000006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150</v>
      </c>
      <c r="G158" s="40">
        <v>2.1</v>
      </c>
      <c r="H158" s="40">
        <v>5.5</v>
      </c>
      <c r="I158" s="40">
        <v>14.6</v>
      </c>
      <c r="J158" s="40">
        <v>126</v>
      </c>
      <c r="K158" s="41">
        <v>520</v>
      </c>
      <c r="L158" s="40">
        <v>4.08</v>
      </c>
    </row>
    <row r="159" spans="1:12" ht="15" x14ac:dyDescent="0.25">
      <c r="A159" s="23"/>
      <c r="B159" s="15"/>
      <c r="C159" s="11"/>
      <c r="D159" s="6"/>
      <c r="E159" s="54" t="s">
        <v>69</v>
      </c>
      <c r="F159" s="43">
        <v>100</v>
      </c>
      <c r="G159" s="43">
        <v>25.13</v>
      </c>
      <c r="H159" s="43">
        <v>12.59</v>
      </c>
      <c r="I159" s="43">
        <v>11</v>
      </c>
      <c r="J159" s="43">
        <v>193.3</v>
      </c>
      <c r="K159" s="44">
        <v>401</v>
      </c>
      <c r="L159" s="43">
        <v>16.62</v>
      </c>
    </row>
    <row r="160" spans="1:12" ht="15" x14ac:dyDescent="0.25">
      <c r="A160" s="23"/>
      <c r="B160" s="15"/>
      <c r="C160" s="11"/>
      <c r="D160" s="7" t="s">
        <v>22</v>
      </c>
      <c r="E160" s="54" t="s">
        <v>60</v>
      </c>
      <c r="F160" s="43">
        <v>200</v>
      </c>
      <c r="G160" s="43">
        <v>0.3</v>
      </c>
      <c r="H160" s="43"/>
      <c r="I160" s="43">
        <v>31.4</v>
      </c>
      <c r="J160" s="43">
        <v>124</v>
      </c>
      <c r="K160" s="44">
        <v>639</v>
      </c>
      <c r="L160" s="43">
        <v>3.02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80</v>
      </c>
      <c r="G161" s="43">
        <v>2.6</v>
      </c>
      <c r="H161" s="43">
        <v>0.4</v>
      </c>
      <c r="I161" s="43">
        <v>13.6</v>
      </c>
      <c r="J161" s="43">
        <v>72</v>
      </c>
      <c r="K161" s="44"/>
      <c r="L161" s="43">
        <v>6.7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200</v>
      </c>
      <c r="G162" s="43">
        <v>1.2</v>
      </c>
      <c r="H162" s="43"/>
      <c r="I162" s="43">
        <v>28.6</v>
      </c>
      <c r="J162" s="43">
        <v>112</v>
      </c>
      <c r="K162" s="44"/>
      <c r="L162" s="43">
        <v>24</v>
      </c>
    </row>
    <row r="163" spans="1:12" ht="15" x14ac:dyDescent="0.25">
      <c r="A163" s="23"/>
      <c r="B163" s="15"/>
      <c r="C163" s="11"/>
      <c r="D163" s="6"/>
      <c r="E163" s="42" t="s">
        <v>62</v>
      </c>
      <c r="F163" s="43">
        <v>40</v>
      </c>
      <c r="G163" s="43">
        <v>2</v>
      </c>
      <c r="H163" s="43">
        <v>2</v>
      </c>
      <c r="I163" s="43">
        <v>24</v>
      </c>
      <c r="J163" s="43">
        <v>123</v>
      </c>
      <c r="K163" s="44"/>
      <c r="L163" s="43">
        <v>7.05</v>
      </c>
    </row>
    <row r="164" spans="1:12" ht="15" x14ac:dyDescent="0.25">
      <c r="A164" s="23"/>
      <c r="B164" s="15"/>
      <c r="C164" s="11"/>
      <c r="D164" s="6"/>
      <c r="E164" s="42" t="s">
        <v>63</v>
      </c>
      <c r="F164" s="43">
        <v>100</v>
      </c>
      <c r="G164" s="43">
        <v>2.8</v>
      </c>
      <c r="H164" s="43">
        <v>10.199999999999999</v>
      </c>
      <c r="I164" s="43">
        <v>17.600000000000001</v>
      </c>
      <c r="J164" s="43">
        <v>176</v>
      </c>
      <c r="K164" s="44">
        <v>43</v>
      </c>
      <c r="L164" s="43">
        <v>1.82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870</v>
      </c>
      <c r="G165" s="19">
        <f>SUM(G158:G164)</f>
        <v>36.129999999999995</v>
      </c>
      <c r="H165" s="19">
        <f>SUM(H158:H164)</f>
        <v>30.689999999999998</v>
      </c>
      <c r="I165" s="19">
        <f>SUM(I158:I164)</f>
        <v>140.79999999999998</v>
      </c>
      <c r="J165" s="19">
        <f>SUM(J158:J164)</f>
        <v>926.3</v>
      </c>
      <c r="K165" s="25"/>
      <c r="L165" s="19">
        <f>SUM(L158:L164)</f>
        <v>63.29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870</v>
      </c>
      <c r="G176" s="32">
        <f>G165+G175</f>
        <v>36.129999999999995</v>
      </c>
      <c r="H176" s="32">
        <f>H165+H175</f>
        <v>30.689999999999998</v>
      </c>
      <c r="I176" s="32">
        <f>I165+I175</f>
        <v>140.79999999999998</v>
      </c>
      <c r="J176" s="32">
        <f>J165+J175</f>
        <v>926.3</v>
      </c>
      <c r="K176" s="32"/>
      <c r="L176" s="32">
        <f>L165+L175</f>
        <v>63.29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76</v>
      </c>
      <c r="F177" s="40">
        <v>250</v>
      </c>
      <c r="G177" s="52">
        <v>0.57999999999999996</v>
      </c>
      <c r="H177" s="52">
        <v>2.69</v>
      </c>
      <c r="I177" s="53">
        <v>6.03</v>
      </c>
      <c r="J177" s="52">
        <v>39.799999999999997</v>
      </c>
      <c r="K177" s="41">
        <v>206</v>
      </c>
      <c r="L177" s="40">
        <v>9.75</v>
      </c>
    </row>
    <row r="178" spans="1:12" ht="30" x14ac:dyDescent="0.25">
      <c r="A178" s="23"/>
      <c r="B178" s="15"/>
      <c r="C178" s="11"/>
      <c r="D178" s="6"/>
      <c r="E178" s="51" t="s">
        <v>65</v>
      </c>
      <c r="F178" s="40" t="s">
        <v>66</v>
      </c>
      <c r="G178" s="52">
        <v>9.14</v>
      </c>
      <c r="H178" s="52">
        <v>15</v>
      </c>
      <c r="I178" s="53">
        <v>21.32</v>
      </c>
      <c r="J178" s="52">
        <v>243.4</v>
      </c>
      <c r="K178" s="41">
        <v>203</v>
      </c>
      <c r="L178" s="40">
        <v>16.48</v>
      </c>
    </row>
    <row r="179" spans="1:12" ht="15" x14ac:dyDescent="0.25">
      <c r="A179" s="23"/>
      <c r="B179" s="15"/>
      <c r="C179" s="11"/>
      <c r="D179" s="7" t="s">
        <v>22</v>
      </c>
      <c r="E179" s="54" t="s">
        <v>49</v>
      </c>
      <c r="F179" s="43">
        <v>200</v>
      </c>
      <c r="G179" s="43">
        <v>3.6</v>
      </c>
      <c r="H179" s="43">
        <v>4.26</v>
      </c>
      <c r="I179" s="43">
        <v>25.14</v>
      </c>
      <c r="J179" s="43">
        <v>156.61000000000001</v>
      </c>
      <c r="K179" s="44">
        <v>382</v>
      </c>
      <c r="L179" s="43">
        <v>21</v>
      </c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80</v>
      </c>
      <c r="G180" s="43">
        <v>2.6</v>
      </c>
      <c r="H180" s="43">
        <v>0.4</v>
      </c>
      <c r="I180" s="43">
        <v>13.6</v>
      </c>
      <c r="J180" s="43">
        <v>72</v>
      </c>
      <c r="K180" s="44"/>
      <c r="L180" s="43">
        <v>6.7</v>
      </c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1" t="s">
        <v>71</v>
      </c>
      <c r="F182" s="43">
        <v>100</v>
      </c>
      <c r="G182" s="52">
        <v>3</v>
      </c>
      <c r="H182" s="52">
        <v>3.2</v>
      </c>
      <c r="I182" s="52">
        <v>22.8</v>
      </c>
      <c r="J182" s="53">
        <v>480</v>
      </c>
      <c r="K182" s="44">
        <v>45</v>
      </c>
      <c r="L182" s="43">
        <v>2.4</v>
      </c>
    </row>
    <row r="183" spans="1:12" ht="15" x14ac:dyDescent="0.25">
      <c r="A183" s="23"/>
      <c r="B183" s="15"/>
      <c r="C183" s="11"/>
      <c r="D183" s="6"/>
      <c r="E183" s="42" t="s">
        <v>56</v>
      </c>
      <c r="F183" s="43">
        <v>10</v>
      </c>
      <c r="G183" s="43">
        <v>0.75</v>
      </c>
      <c r="H183" s="43">
        <v>1.18</v>
      </c>
      <c r="I183" s="43">
        <v>7.49</v>
      </c>
      <c r="J183" s="43">
        <v>41.7</v>
      </c>
      <c r="K183" s="44"/>
      <c r="L183" s="43">
        <v>6.96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>SUM(G177:G183)</f>
        <v>19.670000000000002</v>
      </c>
      <c r="H184" s="19">
        <f>SUM(H177:H183)</f>
        <v>26.73</v>
      </c>
      <c r="I184" s="19">
        <f>SUM(I177:I183)</f>
        <v>96.38</v>
      </c>
      <c r="J184" s="19">
        <f>SUM(J177:J183)</f>
        <v>1033.51</v>
      </c>
      <c r="K184" s="25"/>
      <c r="L184" s="19">
        <f>SUM(L177:L183)</f>
        <v>63.290000000000006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640</v>
      </c>
      <c r="G195" s="32">
        <f>G184+G194</f>
        <v>19.670000000000002</v>
      </c>
      <c r="H195" s="32">
        <f>H184+H194</f>
        <v>26.73</v>
      </c>
      <c r="I195" s="32">
        <f>I184+I194</f>
        <v>96.38</v>
      </c>
      <c r="J195" s="32">
        <f>J184+J194</f>
        <v>1033.51</v>
      </c>
      <c r="K195" s="32"/>
      <c r="L195" s="32">
        <f>L184+L194</f>
        <v>63.290000000000006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695</v>
      </c>
      <c r="G196" s="34">
        <f>(G24+G43+G62+G81+G100+G119+G138+G157+G176+G195)/(IF(G24=0,0,1)+IF(G43=0,0,1)+IF(G62=0,0,1)+IF(G81=0,0,1)+IF(G100=0,0,1)+IF(G119=0,0,1)+IF(G138=0,0,1)+IF(G157=0,0,1)+IF(G176=0,0,1)+IF(G195=0,0,1))</f>
        <v>19.937999999999999</v>
      </c>
      <c r="H196" s="34">
        <f>(H24+H43+H62+H81+H100+H119+H138+H157+H176+H195)/(IF(H24=0,0,1)+IF(H43=0,0,1)+IF(H62=0,0,1)+IF(H81=0,0,1)+IF(H100=0,0,1)+IF(H119=0,0,1)+IF(H138=0,0,1)+IF(H157=0,0,1)+IF(H176=0,0,1)+IF(H195=0,0,1))</f>
        <v>23.398999999999997</v>
      </c>
      <c r="I196" s="34">
        <f>(I24+I43+I62+I81+I100+I119+I138+I157+I176+I195)/(IF(I24=0,0,1)+IF(I43=0,0,1)+IF(I62=0,0,1)+IF(I81=0,0,1)+IF(I100=0,0,1)+IF(I119=0,0,1)+IF(I138=0,0,1)+IF(I157=0,0,1)+IF(I176=0,0,1)+IF(I195=0,0,1))</f>
        <v>101.858</v>
      </c>
      <c r="J196" s="34">
        <f>(J24+J43+J62+J81+J100+J119+J138+J157+J176+J195)/(IF(J24=0,0,1)+IF(J43=0,0,1)+IF(J62=0,0,1)+IF(J81=0,0,1)+IF(J100=0,0,1)+IF(J119=0,0,1)+IF(J138=0,0,1)+IF(J157=0,0,1)+IF(J176=0,0,1)+IF(J195=0,0,1))</f>
        <v>725.26199999999994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63.29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2025-02-01T10:54:35Z</dcterms:modified>
</cp:coreProperties>
</file>